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32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37" i="1" l="1"/>
  <c r="G37" i="1"/>
  <c r="H37" i="1"/>
  <c r="I37" i="1"/>
  <c r="J37" i="1"/>
  <c r="K37" i="1"/>
  <c r="L37" i="1"/>
  <c r="M37" i="1"/>
  <c r="F37" i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34" i="1" l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7" i="1" l="1"/>
  <c r="N28" i="1"/>
  <c r="N34" i="1"/>
  <c r="N13" i="1"/>
  <c r="N19" i="1"/>
  <c r="N31" i="1"/>
  <c r="N4" i="1"/>
  <c r="N38" i="1" l="1"/>
</calcChain>
</file>

<file path=xl/sharedStrings.xml><?xml version="1.0" encoding="utf-8"?>
<sst xmlns="http://schemas.openxmlformats.org/spreadsheetml/2006/main" count="84" uniqueCount="53">
  <si>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</si>
  <si>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</si>
  <si>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</si>
  <si>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</si>
  <si>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</si>
  <si>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</si>
  <si>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</si>
  <si>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</si>
  <si>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</si>
  <si>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</si>
  <si>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</si>
  <si>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</si>
  <si>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</si>
  <si>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</si>
  <si>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</si>
  <si>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</si>
  <si>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</si>
  <si>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</si>
  <si>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</si>
  <si>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</si>
  <si>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</si>
  <si>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</si>
  <si>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</si>
  <si>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</si>
  <si>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</si>
  <si>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</si>
  <si>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</si>
  <si>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9.4</t>
  </si>
  <si>
    <t>Total de répétition / Séance</t>
  </si>
  <si>
    <t>sur l’Orbite 360™</t>
  </si>
  <si>
    <t>sur Orbite 360™</t>
  </si>
  <si>
    <t>Orbite Test</t>
  </si>
  <si>
    <t>Fente arrière pied droit</t>
  </si>
  <si>
    <t>1.5</t>
  </si>
  <si>
    <t>Flexion de bras main droite sur Orbite 360™</t>
  </si>
  <si>
    <t>Fente arrière pied  gauche sur l’Orbite 360™</t>
  </si>
  <si>
    <t>1.6</t>
  </si>
  <si>
    <t>Flexion de bras main gauche sur Orbite 360™</t>
  </si>
  <si>
    <t>9.1</t>
  </si>
  <si>
    <t>Pont isométrique, deux Orbites 360™ aux pieds</t>
  </si>
  <si>
    <t>2.6.1</t>
  </si>
  <si>
    <t>À genoux : Flexion de bras &amp; Extension à droite avec Orbites 360™ dans chaque main</t>
  </si>
  <si>
    <t>8.1</t>
  </si>
  <si>
    <t>Squat pied droit</t>
  </si>
  <si>
    <t>2.6.4</t>
  </si>
  <si>
    <t>À genoux : Flexion de bras &amp; Extension à gauche avec Orbites 360™ dans chaque main</t>
  </si>
  <si>
    <t>8.2</t>
  </si>
  <si>
    <t>Squat pied gauche</t>
  </si>
  <si>
    <t>Pont avec deux Orbites 360™ aux pieds, aller-retour pied droit</t>
  </si>
  <si>
    <t>9.5</t>
  </si>
  <si>
    <t>Pont avec deux Orbites 360™ aux pieds, aller-retour pied gauche</t>
  </si>
  <si>
    <t xml:space="preserve">Secondes </t>
  </si>
  <si>
    <t xml:space="preserve">Programme  Orbite 360™ : Découverte #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</si>
</sst>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B1" workbookViewId="0">
      <selection activeCell="M43" sqref="M43"/>
    </sheetView>
  </sheetViews>
  <sheetFormatPr baseColWidth="10" defaultRowHeight="15" x14ac:dyDescent="0.25"/>
  <cols>
    <col min="3" max="3" width="68.42578125" customWidth="1"/>
    <col min="14" max="14" width="17.85546875" customWidth="1"/>
  </cols>
  <sheetData>
    <row r="1" spans="1:14" ht="21.75" thickBot="1" x14ac:dyDescent="0.3">
      <c r="A1" s="40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A2" s="13"/>
      <c r="B2" s="31" t="s">
        <v>0</v>
      </c>
      <c r="C2" s="13" t="s">
        <v>1</v>
      </c>
      <c r="D2" s="31" t="s">
        <v>31</v>
      </c>
      <c r="E2" s="43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5"/>
      <c r="B3" s="33"/>
      <c r="C3" s="15"/>
      <c r="D3" s="33"/>
      <c r="E3" s="44"/>
      <c r="F3" s="15"/>
      <c r="G3" s="15"/>
      <c r="H3" s="15"/>
      <c r="I3" s="15"/>
      <c r="J3" s="15"/>
      <c r="K3" s="15"/>
      <c r="L3" s="15"/>
      <c r="M3" s="15"/>
      <c r="N3" s="2" t="s">
        <v>11</v>
      </c>
    </row>
    <row r="4" spans="1:14" ht="15.75" customHeight="1" thickBot="1" x14ac:dyDescent="0.3">
      <c r="A4" s="28" t="s">
        <v>12</v>
      </c>
      <c r="B4" s="25" t="s">
        <v>13</v>
      </c>
      <c r="C4" s="3" t="s">
        <v>32</v>
      </c>
      <c r="D4" s="25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6">
        <f>SUM(F6:M6)</f>
        <v>116</v>
      </c>
    </row>
    <row r="5" spans="1:14" ht="15.75" customHeight="1" thickBot="1" x14ac:dyDescent="0.3">
      <c r="A5" s="29"/>
      <c r="B5" s="26"/>
      <c r="C5" s="3" t="s">
        <v>29</v>
      </c>
      <c r="D5" s="26"/>
      <c r="E5" s="5" t="s">
        <v>15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7"/>
    </row>
    <row r="6" spans="1:14" ht="15.75" customHeight="1" thickBot="1" x14ac:dyDescent="0.3">
      <c r="A6" s="30"/>
      <c r="B6" s="27"/>
      <c r="C6" s="4"/>
      <c r="D6" s="27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8"/>
    </row>
    <row r="7" spans="1:14" ht="15.75" customHeight="1" thickBot="1" x14ac:dyDescent="0.3">
      <c r="A7" s="34" t="s">
        <v>17</v>
      </c>
      <c r="B7" s="31" t="s">
        <v>33</v>
      </c>
      <c r="C7" s="13" t="s">
        <v>34</v>
      </c>
      <c r="D7" s="25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6">
        <f t="shared" ref="N7" si="1">SUM(F9:M9)</f>
        <v>116</v>
      </c>
    </row>
    <row r="8" spans="1:14" ht="15.75" customHeight="1" thickBot="1" x14ac:dyDescent="0.3">
      <c r="A8" s="35"/>
      <c r="B8" s="32"/>
      <c r="C8" s="14"/>
      <c r="D8" s="26"/>
      <c r="E8" s="5" t="s">
        <v>15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7"/>
    </row>
    <row r="9" spans="1:14" ht="15.75" customHeight="1" thickBot="1" x14ac:dyDescent="0.3">
      <c r="A9" s="36"/>
      <c r="B9" s="33"/>
      <c r="C9" s="15"/>
      <c r="D9" s="27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8"/>
    </row>
    <row r="10" spans="1:14" ht="15.75" customHeight="1" thickBot="1" x14ac:dyDescent="0.3">
      <c r="A10" s="22" t="s">
        <v>18</v>
      </c>
      <c r="B10" s="37" t="s">
        <v>13</v>
      </c>
      <c r="C10" s="19" t="s">
        <v>35</v>
      </c>
      <c r="D10" s="25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6">
        <f t="shared" ref="N10" si="9">SUM(F12:M12)</f>
        <v>116</v>
      </c>
    </row>
    <row r="11" spans="1:14" ht="15.75" customHeight="1" thickBot="1" x14ac:dyDescent="0.3">
      <c r="A11" s="23"/>
      <c r="B11" s="38"/>
      <c r="C11" s="20"/>
      <c r="D11" s="26"/>
      <c r="E11" s="5" t="s">
        <v>15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7"/>
    </row>
    <row r="12" spans="1:14" ht="15.75" customHeight="1" thickBot="1" x14ac:dyDescent="0.3">
      <c r="A12" s="24"/>
      <c r="B12" s="39"/>
      <c r="C12" s="21"/>
      <c r="D12" s="27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8"/>
    </row>
    <row r="13" spans="1:14" ht="15.75" customHeight="1" thickBot="1" x14ac:dyDescent="0.3">
      <c r="A13" s="28" t="s">
        <v>19</v>
      </c>
      <c r="B13" s="25" t="s">
        <v>36</v>
      </c>
      <c r="C13" s="16" t="s">
        <v>37</v>
      </c>
      <c r="D13" s="25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6">
        <f t="shared" ref="N13" si="17">SUM(F15:M15)</f>
        <v>116</v>
      </c>
    </row>
    <row r="14" spans="1:14" ht="15.75" customHeight="1" thickBot="1" x14ac:dyDescent="0.3">
      <c r="A14" s="29"/>
      <c r="B14" s="26"/>
      <c r="C14" s="17"/>
      <c r="D14" s="26"/>
      <c r="E14" s="5" t="s">
        <v>15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7"/>
    </row>
    <row r="15" spans="1:14" ht="15.75" customHeight="1" thickBot="1" x14ac:dyDescent="0.3">
      <c r="A15" s="30"/>
      <c r="B15" s="27"/>
      <c r="C15" s="18"/>
      <c r="D15" s="27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8"/>
    </row>
    <row r="16" spans="1:14" ht="15.75" customHeight="1" thickBot="1" x14ac:dyDescent="0.3">
      <c r="A16" s="34" t="s">
        <v>20</v>
      </c>
      <c r="B16" s="31" t="s">
        <v>38</v>
      </c>
      <c r="C16" s="13" t="s">
        <v>39</v>
      </c>
      <c r="D16" s="25">
        <v>0</v>
      </c>
      <c r="E16" s="5" t="s">
        <v>51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16">
        <f t="shared" ref="N16" si="25">SUM(F18:M18)</f>
        <v>220</v>
      </c>
    </row>
    <row r="17" spans="1:14" ht="15.75" customHeight="1" thickBot="1" x14ac:dyDescent="0.3">
      <c r="A17" s="35"/>
      <c r="B17" s="32"/>
      <c r="C17" s="14"/>
      <c r="D17" s="26"/>
      <c r="E17" s="5" t="s">
        <v>15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17"/>
    </row>
    <row r="18" spans="1:14" ht="15.75" customHeight="1" thickBot="1" x14ac:dyDescent="0.3">
      <c r="A18" s="36"/>
      <c r="B18" s="33"/>
      <c r="C18" s="15"/>
      <c r="D18" s="27"/>
      <c r="E18" s="5" t="s">
        <v>16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18"/>
    </row>
    <row r="19" spans="1:14" ht="15.75" customHeight="1" thickBot="1" x14ac:dyDescent="0.3">
      <c r="A19" s="22" t="s">
        <v>21</v>
      </c>
      <c r="B19" s="37" t="s">
        <v>40</v>
      </c>
      <c r="C19" s="19" t="s">
        <v>41</v>
      </c>
      <c r="D19" s="25">
        <v>0</v>
      </c>
      <c r="E19" s="5" t="s">
        <v>14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6">
        <f t="shared" ref="N19" si="27">SUM(F21:M21)</f>
        <v>116</v>
      </c>
    </row>
    <row r="20" spans="1:14" ht="15.75" customHeight="1" thickBot="1" x14ac:dyDescent="0.3">
      <c r="A20" s="23"/>
      <c r="B20" s="38"/>
      <c r="C20" s="20"/>
      <c r="D20" s="26"/>
      <c r="E20" s="5" t="s">
        <v>15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7"/>
    </row>
    <row r="21" spans="1:14" ht="15.75" customHeight="1" thickBot="1" x14ac:dyDescent="0.3">
      <c r="A21" s="24"/>
      <c r="B21" s="39"/>
      <c r="C21" s="21"/>
      <c r="D21" s="27"/>
      <c r="E21" s="5" t="s">
        <v>16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18"/>
    </row>
    <row r="22" spans="1:14" ht="15.75" customHeight="1" thickBot="1" x14ac:dyDescent="0.3">
      <c r="A22" s="28" t="s">
        <v>22</v>
      </c>
      <c r="B22" s="25" t="s">
        <v>42</v>
      </c>
      <c r="C22" s="3" t="s">
        <v>43</v>
      </c>
      <c r="D22" s="25">
        <v>0</v>
      </c>
      <c r="E22" s="5" t="s">
        <v>14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6">
        <f t="shared" ref="N22" si="35">SUM(F24:M24)</f>
        <v>116</v>
      </c>
    </row>
    <row r="23" spans="1:14" ht="15.75" customHeight="1" thickBot="1" x14ac:dyDescent="0.3">
      <c r="A23" s="29"/>
      <c r="B23" s="26"/>
      <c r="C23" s="3" t="s">
        <v>30</v>
      </c>
      <c r="D23" s="26"/>
      <c r="E23" s="5" t="s">
        <v>15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7"/>
    </row>
    <row r="24" spans="1:14" ht="15.75" customHeight="1" thickBot="1" x14ac:dyDescent="0.3">
      <c r="A24" s="29"/>
      <c r="B24" s="27"/>
      <c r="C24" s="4"/>
      <c r="D24" s="27"/>
      <c r="E24" s="5" t="s">
        <v>16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18"/>
    </row>
    <row r="25" spans="1:14" ht="15.75" customHeight="1" thickBot="1" x14ac:dyDescent="0.3">
      <c r="A25" s="35" t="s">
        <v>23</v>
      </c>
      <c r="B25" s="31" t="s">
        <v>44</v>
      </c>
      <c r="C25" s="13" t="s">
        <v>45</v>
      </c>
      <c r="D25" s="25">
        <v>0</v>
      </c>
      <c r="E25" s="5" t="s">
        <v>14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6">
        <f t="shared" ref="N25" si="43">SUM(F27:M27)</f>
        <v>116</v>
      </c>
    </row>
    <row r="26" spans="1:14" ht="15.75" customHeight="1" thickBot="1" x14ac:dyDescent="0.3">
      <c r="A26" s="35"/>
      <c r="B26" s="32"/>
      <c r="C26" s="14"/>
      <c r="D26" s="26"/>
      <c r="E26" s="5" t="s">
        <v>15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7"/>
    </row>
    <row r="27" spans="1:14" ht="15.75" customHeight="1" thickBot="1" x14ac:dyDescent="0.3">
      <c r="A27" s="36"/>
      <c r="B27" s="33"/>
      <c r="C27" s="15"/>
      <c r="D27" s="27"/>
      <c r="E27" s="5" t="s">
        <v>16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18"/>
    </row>
    <row r="28" spans="1:14" ht="15.75" customHeight="1" thickBot="1" x14ac:dyDescent="0.3">
      <c r="A28" s="22" t="s">
        <v>24</v>
      </c>
      <c r="B28" s="37" t="s">
        <v>46</v>
      </c>
      <c r="C28" s="10" t="s">
        <v>47</v>
      </c>
      <c r="D28" s="25">
        <v>0</v>
      </c>
      <c r="E28" s="5" t="s">
        <v>14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6">
        <f t="shared" ref="N28" si="51">SUM(F30:M30)</f>
        <v>116</v>
      </c>
    </row>
    <row r="29" spans="1:14" ht="15.75" customHeight="1" thickBot="1" x14ac:dyDescent="0.3">
      <c r="A29" s="23"/>
      <c r="B29" s="38"/>
      <c r="C29" s="10" t="s">
        <v>30</v>
      </c>
      <c r="D29" s="26"/>
      <c r="E29" s="5" t="s">
        <v>15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7"/>
    </row>
    <row r="30" spans="1:14" ht="15.75" customHeight="1" thickBot="1" x14ac:dyDescent="0.3">
      <c r="A30" s="24"/>
      <c r="B30" s="39"/>
      <c r="C30" s="11"/>
      <c r="D30" s="27"/>
      <c r="E30" s="5" t="s">
        <v>16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18"/>
    </row>
    <row r="31" spans="1:14" ht="15.75" customHeight="1" thickBot="1" x14ac:dyDescent="0.3">
      <c r="A31" s="28" t="s">
        <v>25</v>
      </c>
      <c r="B31" s="25" t="s">
        <v>27</v>
      </c>
      <c r="C31" s="16" t="s">
        <v>48</v>
      </c>
      <c r="D31" s="25">
        <v>0</v>
      </c>
      <c r="E31" s="5" t="s">
        <v>14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6">
        <f t="shared" ref="N31" si="59">SUM(F33:M33)</f>
        <v>116</v>
      </c>
    </row>
    <row r="32" spans="1:14" ht="15.75" customHeight="1" thickBot="1" x14ac:dyDescent="0.3">
      <c r="A32" s="29"/>
      <c r="B32" s="26"/>
      <c r="C32" s="17"/>
      <c r="D32" s="26"/>
      <c r="E32" s="5" t="s">
        <v>15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7"/>
    </row>
    <row r="33" spans="1:14" ht="15.75" customHeight="1" thickBot="1" x14ac:dyDescent="0.3">
      <c r="A33" s="30"/>
      <c r="B33" s="27"/>
      <c r="C33" s="18"/>
      <c r="D33" s="27"/>
      <c r="E33" s="5" t="s">
        <v>16</v>
      </c>
      <c r="F33" s="6">
        <f>F31*F32</f>
        <v>0</v>
      </c>
      <c r="G33" s="6">
        <f t="shared" ref="G33" si="60">G31*G32</f>
        <v>4</v>
      </c>
      <c r="H33" s="6">
        <f t="shared" ref="H33" si="61">H31*H32</f>
        <v>8</v>
      </c>
      <c r="I33" s="6">
        <f t="shared" ref="I33" si="62">I31*I32</f>
        <v>8</v>
      </c>
      <c r="J33" s="6">
        <f t="shared" ref="J33" si="63">J31*J32</f>
        <v>16</v>
      </c>
      <c r="K33" s="6">
        <f t="shared" ref="K33" si="64">K31*K32</f>
        <v>24</v>
      </c>
      <c r="L33" s="6">
        <f t="shared" ref="L33" si="65">L31*L32</f>
        <v>24</v>
      </c>
      <c r="M33" s="6">
        <f t="shared" ref="M33" si="66">M31*M32</f>
        <v>32</v>
      </c>
      <c r="N33" s="18"/>
    </row>
    <row r="34" spans="1:14" ht="15.75" thickBot="1" x14ac:dyDescent="0.3">
      <c r="A34" s="34" t="s">
        <v>26</v>
      </c>
      <c r="B34" s="45" t="s">
        <v>49</v>
      </c>
      <c r="C34" s="48" t="s">
        <v>50</v>
      </c>
      <c r="D34" s="25">
        <v>0</v>
      </c>
      <c r="E34" s="5" t="s">
        <v>14</v>
      </c>
      <c r="F34" s="6">
        <f>D34</f>
        <v>0</v>
      </c>
      <c r="G34" s="6">
        <f>D34+1</f>
        <v>1</v>
      </c>
      <c r="H34" s="6">
        <f>D34+2</f>
        <v>2</v>
      </c>
      <c r="I34" s="6">
        <f>D34+2</f>
        <v>2</v>
      </c>
      <c r="J34" s="6">
        <f>D34+4</f>
        <v>4</v>
      </c>
      <c r="K34" s="6">
        <f>D34+6</f>
        <v>6</v>
      </c>
      <c r="L34" s="6">
        <f>D34+6</f>
        <v>6</v>
      </c>
      <c r="M34" s="6">
        <f>D34+8</f>
        <v>8</v>
      </c>
      <c r="N34" s="16">
        <f t="shared" ref="N34" si="67">SUM(F36:M36)</f>
        <v>116</v>
      </c>
    </row>
    <row r="35" spans="1:14" ht="15.75" thickBot="1" x14ac:dyDescent="0.3">
      <c r="A35" s="35"/>
      <c r="B35" s="46"/>
      <c r="C35" s="49"/>
      <c r="D35" s="26"/>
      <c r="E35" s="5" t="s">
        <v>15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v>4</v>
      </c>
      <c r="L35" s="6">
        <v>4</v>
      </c>
      <c r="M35" s="6">
        <v>4</v>
      </c>
      <c r="N35" s="17"/>
    </row>
    <row r="36" spans="1:14" ht="15.75" thickBot="1" x14ac:dyDescent="0.3">
      <c r="A36" s="36"/>
      <c r="B36" s="47"/>
      <c r="C36" s="50"/>
      <c r="D36" s="27"/>
      <c r="E36" s="5" t="s">
        <v>16</v>
      </c>
      <c r="F36" s="6">
        <f>F34*F35</f>
        <v>0</v>
      </c>
      <c r="G36" s="6">
        <f t="shared" ref="G36" si="68">G34*G35</f>
        <v>4</v>
      </c>
      <c r="H36" s="6">
        <f t="shared" ref="H36" si="69">H34*H35</f>
        <v>8</v>
      </c>
      <c r="I36" s="6">
        <f t="shared" ref="I36" si="70">I34*I35</f>
        <v>8</v>
      </c>
      <c r="J36" s="6">
        <f t="shared" ref="J36" si="71">J34*J35</f>
        <v>16</v>
      </c>
      <c r="K36" s="6">
        <f t="shared" ref="K36" si="72">K34*K35</f>
        <v>24</v>
      </c>
      <c r="L36" s="6">
        <f t="shared" ref="L36" si="73">L34*L35</f>
        <v>24</v>
      </c>
      <c r="M36" s="6">
        <f t="shared" ref="M36" si="74">M34*M35</f>
        <v>32</v>
      </c>
      <c r="N36" s="18"/>
    </row>
    <row r="37" spans="1:14" ht="15.75" thickBot="1" x14ac:dyDescent="0.3">
      <c r="A37" s="8"/>
      <c r="B37" s="9"/>
      <c r="C37" s="7" t="s">
        <v>28</v>
      </c>
      <c r="D37" s="9"/>
      <c r="E37" s="7"/>
      <c r="F37" s="2">
        <f>SUM(F36,F33,F30,F27,F24,,F21,F18,F15,F12,F9,F6)</f>
        <v>0</v>
      </c>
      <c r="G37" s="2">
        <f t="shared" ref="G37:M37" si="75">SUM(G36,G33,G30,G27,G24,,G21,G18,G15,G12,G9,G6)</f>
        <v>56</v>
      </c>
      <c r="H37" s="2">
        <f t="shared" si="75"/>
        <v>98</v>
      </c>
      <c r="I37" s="2">
        <f t="shared" si="75"/>
        <v>104</v>
      </c>
      <c r="J37" s="2">
        <f t="shared" si="75"/>
        <v>192</v>
      </c>
      <c r="K37" s="2">
        <f t="shared" si="75"/>
        <v>270</v>
      </c>
      <c r="L37" s="2">
        <f t="shared" si="75"/>
        <v>280</v>
      </c>
      <c r="M37" s="2">
        <f t="shared" si="75"/>
        <v>380</v>
      </c>
      <c r="N37" s="2">
        <f>SUM(N4,N7,N10,N13,N16,N19,N22,N25,N28,N31,N34,)</f>
        <v>1380</v>
      </c>
    </row>
    <row r="38" spans="1:14" x14ac:dyDescent="0.25">
      <c r="N38" s="12">
        <f>SUM(F37:M37)</f>
        <v>1380</v>
      </c>
    </row>
  </sheetData>
  <mergeCells count="66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25:A27"/>
    <mergeCell ref="B25:B27"/>
    <mergeCell ref="D25:D27"/>
    <mergeCell ref="N25:N27"/>
    <mergeCell ref="A28:A30"/>
    <mergeCell ref="B28:B30"/>
    <mergeCell ref="D28:D30"/>
    <mergeCell ref="N28:N30"/>
    <mergeCell ref="N31:N33"/>
    <mergeCell ref="A34:A36"/>
    <mergeCell ref="B34:B36"/>
    <mergeCell ref="C34:C36"/>
    <mergeCell ref="D34:D36"/>
    <mergeCell ref="N34:N36"/>
    <mergeCell ref="A31:A33"/>
    <mergeCell ref="B31:B33"/>
    <mergeCell ref="C31:C33"/>
    <mergeCell ref="D31:D33"/>
    <mergeCell ref="C7:C9"/>
    <mergeCell ref="C13:C15"/>
    <mergeCell ref="C25:C27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2017-09-18T14:01:03Z</dcterms:modified>
</cp:coreProperties>
</file>